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4" i="1" l="1"/>
  <c r="D35" i="1" s="1"/>
  <c r="D30" i="1"/>
  <c r="D29" i="1"/>
  <c r="D28" i="1"/>
  <c r="D23" i="1"/>
  <c r="D24" i="1" s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<sst xmlns="http://schemas.openxmlformats.org/spreadsheetml/2006/main" count="47" uniqueCount="45">
  <si>
    <t>НАЛИЧИЕ ВОЗМОЖНОСТИ И НУЖДАЕМОСТЬ В УЛУЧШЕНИИ ЖИЛИЩНЫХ УСЛОВИЙ</t>
  </si>
  <si>
    <t>ПО ТИПАМ ДОМОХОЗЯЙСТВ, ИМЕЮЩИХ ПРАВО НА СОЦИАЛЬНОЕ ОБСЛУЖИВАНИЕ ПО ВОЗРАСТУ И/ИЛИ ПО ИНВАЛИДНОСТИ</t>
  </si>
  <si>
    <t>Забайкальский край</t>
  </si>
  <si>
    <t>Домохозяйства, состоящие из лиц, имеющих право на социальное обслуживание по возрасту и/или по инвалидности - всего</t>
  </si>
  <si>
    <t>А</t>
  </si>
  <si>
    <t>Б</t>
  </si>
  <si>
    <t>01</t>
  </si>
  <si>
    <r>
      <rPr>
        <sz val="8"/>
        <color theme="1"/>
        <rFont val="Arial"/>
        <family val="2"/>
      </rPr>
      <t>Домохозяйства, состоящие из лиц, имеющих право на социальное обслуживание по возрасту и/или по инвалидности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, проживающие в многоквартирных домах – всего</t>
    </r>
  </si>
  <si>
    <t>из них указали, что для улучшения жилья в ближайшее время требуется</t>
  </si>
  <si>
    <t>02</t>
  </si>
  <si>
    <t xml:space="preserve">сделать капитальный ремонт в квартире </t>
  </si>
  <si>
    <t>03</t>
  </si>
  <si>
    <t xml:space="preserve">сделать текущий (небольшой) ремонт в квартире </t>
  </si>
  <si>
    <t>04</t>
  </si>
  <si>
    <t xml:space="preserve">поменять кое-что из оборудования </t>
  </si>
  <si>
    <t>05</t>
  </si>
  <si>
    <t xml:space="preserve">утеплить квартиру </t>
  </si>
  <si>
    <t>06</t>
  </si>
  <si>
    <t xml:space="preserve">другой вид благоустройства </t>
  </si>
  <si>
    <t>07</t>
  </si>
  <si>
    <t xml:space="preserve">ничего из перечисленного 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</si>
  <si>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</si>
  <si>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</si>
  <si>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</si>
  <si>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</si>
  <si>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</si>
  <si>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</si>
  <si>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</si>
  <si>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</si>
  <si>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</si>
  <si>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Домохозяйства, нуждающиеся в каких-либо ремонтных работах для улучшения своего жилья - всего</t>
  </si>
  <si>
    <t>в том числе в ближайшее время</t>
  </si>
  <si>
    <t xml:space="preserve">могут произвести работы по ремонту (благоустройству) жилья самостоятельно или нанять (и оплатить) для этого работников </t>
  </si>
  <si>
    <t>не могут произвести работы по ремонту (благоустройству) жилья самостоятельно или нанять (и оплатить) для этого работников</t>
  </si>
  <si>
    <t>Из числа домохозяйств не имеющих возможности в ближайшее время произвести работы по ремонту (благоустройству) жилья самостоятельно или нанять (и оплатить) для этого работников</t>
  </si>
  <si>
    <t>по основной причине отсутствия такой возможности</t>
  </si>
  <si>
    <t>отсутствие средств</t>
  </si>
  <si>
    <t>не позволяет состояния здоровья</t>
  </si>
  <si>
    <t>по другим причинам</t>
  </si>
  <si>
    <t>в том числе оценили возможность получения помощи в проведении работ по ремонту (благоустройству) жилья</t>
  </si>
  <si>
    <t xml:space="preserve">получают помощь (могут получить, если попросят) </t>
  </si>
  <si>
    <t>помощи никто не оказывает (помощи ждать не от кого)</t>
  </si>
  <si>
    <t>2015 год</t>
  </si>
  <si>
    <t>2017 год</t>
  </si>
  <si>
    <t>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</si>
</sst>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" fontId="2" fillId="0" borderId="0" xfId="1" applyNumberFormat="1" applyFont="1" applyAlignment="1">
      <alignment horizontal="right"/>
    </xf>
    <xf numFmtId="1" fontId="3" fillId="0" borderId="0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right" vertical="center" wrapText="1"/>
    </xf>
    <xf numFmtId="0" fontId="6" fillId="0" borderId="7" xfId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right" wrapText="1"/>
    </xf>
    <xf numFmtId="0" fontId="8" fillId="0" borderId="0" xfId="1" applyFont="1"/>
    <xf numFmtId="49" fontId="6" fillId="0" borderId="4" xfId="1" applyNumberFormat="1" applyFont="1" applyBorder="1" applyAlignment="1">
      <alignment horizontal="right" vertical="center" wrapText="1"/>
    </xf>
    <xf numFmtId="0" fontId="6" fillId="0" borderId="8" xfId="1" applyFont="1" applyBorder="1" applyAlignment="1">
      <alignment horizontal="left" vertical="center" wrapText="1" indent="2"/>
    </xf>
    <xf numFmtId="0" fontId="6" fillId="0" borderId="8" xfId="1" applyFont="1" applyBorder="1" applyAlignment="1">
      <alignment horizontal="right" wrapText="1"/>
    </xf>
    <xf numFmtId="0" fontId="6" fillId="0" borderId="8" xfId="1" applyFont="1" applyBorder="1" applyAlignment="1">
      <alignment horizontal="left" vertical="center" wrapText="1" indent="3"/>
    </xf>
    <xf numFmtId="164" fontId="6" fillId="0" borderId="8" xfId="1" applyNumberFormat="1" applyFont="1" applyBorder="1" applyAlignment="1">
      <alignment horizontal="right" wrapText="1"/>
    </xf>
    <xf numFmtId="0" fontId="6" fillId="0" borderId="8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 indent="1"/>
    </xf>
    <xf numFmtId="0" fontId="6" fillId="0" borderId="4" xfId="1" applyFont="1" applyBorder="1" applyAlignment="1">
      <alignment horizontal="right" wrapText="1"/>
    </xf>
    <xf numFmtId="0" fontId="6" fillId="0" borderId="8" xfId="1" applyFont="1" applyBorder="1" applyAlignment="1">
      <alignment horizontal="left" vertical="center" wrapText="1" indent="1"/>
    </xf>
    <xf numFmtId="0" fontId="6" fillId="0" borderId="8" xfId="1" applyFont="1" applyBorder="1" applyAlignment="1">
      <alignment horizontal="left" vertical="center" wrapText="1" indent="5"/>
    </xf>
    <xf numFmtId="164" fontId="6" fillId="0" borderId="9" xfId="1" applyNumberFormat="1" applyFont="1" applyBorder="1" applyAlignment="1">
      <alignment horizontal="right" wrapText="1"/>
    </xf>
    <xf numFmtId="0" fontId="6" fillId="0" borderId="0" xfId="1" applyFont="1" applyBorder="1" applyAlignment="1">
      <alignment horizontal="right" wrapText="1"/>
    </xf>
    <xf numFmtId="0" fontId="10" fillId="0" borderId="0" xfId="1" applyFont="1"/>
    <xf numFmtId="0" fontId="6" fillId="0" borderId="0" xfId="1" applyFont="1" applyBorder="1" applyAlignment="1">
      <alignment horizontal="left" vertical="center" wrapText="1" indent="1"/>
    </xf>
    <xf numFmtId="49" fontId="6" fillId="0" borderId="0" xfId="1" applyNumberFormat="1" applyFont="1" applyBorder="1" applyAlignment="1">
      <alignment horizontal="right" vertical="center" wrapText="1"/>
    </xf>
    <xf numFmtId="49" fontId="6" fillId="0" borderId="0" xfId="1" applyNumberFormat="1" applyFont="1" applyBorder="1" applyAlignment="1">
      <alignment vertical="center" wrapText="1"/>
    </xf>
    <xf numFmtId="0" fontId="6" fillId="0" borderId="0" xfId="1" applyFont="1" applyBorder="1" applyAlignment="1">
      <alignment horizontal="left" vertical="center" wrapText="1" indent="2"/>
    </xf>
    <xf numFmtId="49" fontId="2" fillId="0" borderId="0" xfId="1" applyNumberFormat="1" applyFont="1" applyAlignment="1">
      <alignment horizontal="left"/>
    </xf>
    <xf numFmtId="0" fontId="2" fillId="0" borderId="0" xfId="1" applyFont="1"/>
    <xf numFmtId="0" fontId="6" fillId="0" borderId="0" xfId="1" applyFont="1" applyBorder="1"/>
    <xf numFmtId="0" fontId="6" fillId="0" borderId="0" xfId="1" applyFont="1"/>
    <xf numFmtId="0" fontId="6" fillId="0" borderId="0" xfId="1" applyFont="1" applyAlignment="1">
      <alignment vertical="center"/>
    </xf>
    <xf numFmtId="1" fontId="6" fillId="0" borderId="0" xfId="1" applyNumberFormat="1" applyFont="1" applyAlignment="1">
      <alignment horizontal="right"/>
    </xf>
    <xf numFmtId="49" fontId="6" fillId="0" borderId="0" xfId="1" applyNumberFormat="1" applyFont="1" applyAlignment="1">
      <alignment horizontal="left"/>
    </xf>
    <xf numFmtId="164" fontId="11" fillId="0" borderId="8" xfId="1" applyNumberFormat="1" applyFont="1" applyBorder="1" applyAlignment="1">
      <alignment horizontal="right" wrapText="1"/>
    </xf>
    <xf numFmtId="0" fontId="11" fillId="0" borderId="8" xfId="1" applyFont="1" applyBorder="1" applyAlignment="1">
      <alignment horizontal="right" wrapText="1"/>
    </xf>
    <xf numFmtId="49" fontId="6" fillId="0" borderId="5" xfId="1" applyNumberFormat="1" applyFont="1" applyBorder="1" applyAlignment="1">
      <alignment horizontal="right" vertical="center" wrapText="1"/>
    </xf>
    <xf numFmtId="1" fontId="5" fillId="0" borderId="1" xfId="1" applyNumberFormat="1" applyFont="1" applyBorder="1" applyAlignment="1">
      <alignment horizontal="left" wrapText="1"/>
    </xf>
    <xf numFmtId="1" fontId="3" fillId="0" borderId="0" xfId="1" applyNumberFormat="1" applyFont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1" fontId="6" fillId="0" borderId="5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 wrapText="1" indent="1"/>
    </xf>
    <xf numFmtId="0" fontId="0" fillId="0" borderId="0" xfId="0" applyAlignment="1"/>
    <xf numFmtId="1" fontId="2" fillId="0" borderId="0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12" fillId="0" borderId="0" xfId="1" applyNumberFormat="1" applyFont="1" applyBorder="1" applyAlignment="1">
      <alignment horizontal="right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G12" sqref="G12"/>
    </sheetView>
  </sheetViews>
  <sheetFormatPr defaultColWidth="9.140625" defaultRowHeight="15" x14ac:dyDescent="0.25"/>
  <cols>
    <col min="1" max="1" width="4.28515625" style="1" customWidth="1"/>
    <col min="2" max="2" width="41.140625" style="27" customWidth="1"/>
    <col min="3" max="3" width="23.28515625" style="28" customWidth="1"/>
    <col min="4" max="4" width="25.28515625" style="28" customWidth="1"/>
  </cols>
  <sheetData>
    <row r="1" spans="1:4" x14ac:dyDescent="0.25">
      <c r="B1" s="1"/>
      <c r="C1" s="1"/>
      <c r="D1" s="1"/>
    </row>
    <row r="2" spans="1:4" ht="27" customHeight="1" x14ac:dyDescent="0.25">
      <c r="A2" s="38" t="s">
        <v>0</v>
      </c>
      <c r="B2" s="38"/>
      <c r="C2" s="48"/>
      <c r="D2" s="48"/>
    </row>
    <row r="3" spans="1:4" ht="43.5" customHeight="1" x14ac:dyDescent="0.25">
      <c r="A3" s="39" t="s">
        <v>1</v>
      </c>
      <c r="B3" s="39"/>
      <c r="C3" s="48"/>
      <c r="D3" s="48"/>
    </row>
    <row r="4" spans="1:4" ht="12.75" customHeight="1" x14ac:dyDescent="0.25">
      <c r="A4" s="2"/>
      <c r="B4" s="49" t="s">
        <v>2</v>
      </c>
      <c r="C4" s="50"/>
      <c r="D4" s="50"/>
    </row>
    <row r="5" spans="1:4" ht="15.75" customHeight="1" x14ac:dyDescent="0.25">
      <c r="A5" s="37"/>
      <c r="B5" s="37"/>
      <c r="C5" s="2"/>
      <c r="D5" s="51" t="s">
        <v>44</v>
      </c>
    </row>
    <row r="6" spans="1:4" ht="15" customHeight="1" x14ac:dyDescent="0.25">
      <c r="A6" s="43"/>
      <c r="B6" s="46"/>
      <c r="C6" s="3" t="s">
        <v>42</v>
      </c>
      <c r="D6" s="3" t="s">
        <v>43</v>
      </c>
    </row>
    <row r="7" spans="1:4" ht="23.25" customHeight="1" x14ac:dyDescent="0.25">
      <c r="A7" s="44"/>
      <c r="B7" s="46"/>
      <c r="C7" s="40" t="s">
        <v>3</v>
      </c>
      <c r="D7" s="40" t="s">
        <v>3</v>
      </c>
    </row>
    <row r="8" spans="1:4" ht="15" customHeight="1" x14ac:dyDescent="0.25">
      <c r="A8" s="44"/>
      <c r="B8" s="46"/>
      <c r="C8" s="41"/>
      <c r="D8" s="41"/>
    </row>
    <row r="9" spans="1:4" ht="15" customHeight="1" x14ac:dyDescent="0.25">
      <c r="A9" s="44"/>
      <c r="B9" s="46"/>
      <c r="C9" s="41"/>
      <c r="D9" s="41"/>
    </row>
    <row r="10" spans="1:4" ht="12" customHeight="1" x14ac:dyDescent="0.25">
      <c r="A10" s="45"/>
      <c r="B10" s="46"/>
      <c r="C10" s="42"/>
      <c r="D10" s="42"/>
    </row>
    <row r="11" spans="1:4" x14ac:dyDescent="0.25">
      <c r="A11" s="4" t="s">
        <v>4</v>
      </c>
      <c r="B11" s="5" t="s">
        <v>5</v>
      </c>
      <c r="C11" s="3">
        <v>1</v>
      </c>
      <c r="D11" s="3">
        <v>1</v>
      </c>
    </row>
    <row r="12" spans="1:4" s="9" customFormat="1" ht="45" x14ac:dyDescent="0.2">
      <c r="A12" s="6" t="s">
        <v>6</v>
      </c>
      <c r="B12" s="7" t="s">
        <v>7</v>
      </c>
      <c r="C12" s="8">
        <v>100</v>
      </c>
      <c r="D12" s="8">
        <v>100</v>
      </c>
    </row>
    <row r="13" spans="1:4" s="9" customFormat="1" ht="22.5" x14ac:dyDescent="0.2">
      <c r="A13" s="10"/>
      <c r="B13" s="11" t="s">
        <v>8</v>
      </c>
      <c r="C13" s="12"/>
      <c r="D13" s="12"/>
    </row>
    <row r="14" spans="1:4" s="9" customFormat="1" ht="11.25" x14ac:dyDescent="0.2">
      <c r="A14" s="10" t="s">
        <v>9</v>
      </c>
      <c r="B14" s="13" t="s">
        <v>10</v>
      </c>
      <c r="C14" s="14">
        <v>25.7210550111032</v>
      </c>
      <c r="D14" s="14">
        <f>12*100/67</f>
        <v>17.910447761194028</v>
      </c>
    </row>
    <row r="15" spans="1:4" s="9" customFormat="1" ht="22.5" x14ac:dyDescent="0.2">
      <c r="A15" s="10" t="s">
        <v>11</v>
      </c>
      <c r="B15" s="13" t="s">
        <v>12</v>
      </c>
      <c r="C15" s="14">
        <v>48.135345005786</v>
      </c>
      <c r="D15" s="14">
        <f>33*100/67</f>
        <v>49.253731343283583</v>
      </c>
    </row>
    <row r="16" spans="1:4" s="9" customFormat="1" ht="11.25" x14ac:dyDescent="0.2">
      <c r="A16" s="10" t="s">
        <v>13</v>
      </c>
      <c r="B16" s="13" t="s">
        <v>14</v>
      </c>
      <c r="C16" s="14">
        <v>39.900131380305801</v>
      </c>
      <c r="D16" s="14">
        <f>16*100/67</f>
        <v>23.880597014925375</v>
      </c>
    </row>
    <row r="17" spans="1:4" s="9" customFormat="1" ht="11.25" x14ac:dyDescent="0.2">
      <c r="A17" s="10" t="s">
        <v>15</v>
      </c>
      <c r="B17" s="13" t="s">
        <v>16</v>
      </c>
      <c r="C17" s="14">
        <v>3.4179944764885501</v>
      </c>
      <c r="D17" s="14">
        <f>5*100/67</f>
        <v>7.4626865671641793</v>
      </c>
    </row>
    <row r="18" spans="1:4" s="9" customFormat="1" ht="11.25" x14ac:dyDescent="0.2">
      <c r="A18" s="10" t="s">
        <v>17</v>
      </c>
      <c r="B18" s="13" t="s">
        <v>18</v>
      </c>
      <c r="C18" s="14">
        <v>5.8496611644963998</v>
      </c>
      <c r="D18" s="14">
        <f>1*100/67</f>
        <v>1.4925373134328359</v>
      </c>
    </row>
    <row r="19" spans="1:4" s="9" customFormat="1" ht="11.25" x14ac:dyDescent="0.2">
      <c r="A19" s="10" t="s">
        <v>19</v>
      </c>
      <c r="B19" s="13" t="s">
        <v>20</v>
      </c>
      <c r="C19" s="14">
        <v>36.189961289765598</v>
      </c>
      <c r="D19" s="14">
        <f>21*100/67</f>
        <v>31.343283582089551</v>
      </c>
    </row>
    <row r="20" spans="1:4" s="9" customFormat="1" ht="11.25" x14ac:dyDescent="0.2">
      <c r="A20" s="10"/>
      <c r="B20" s="15"/>
      <c r="C20" s="12"/>
      <c r="D20" s="17"/>
    </row>
    <row r="21" spans="1:4" ht="33.75" x14ac:dyDescent="0.25">
      <c r="A21" s="10" t="s">
        <v>21</v>
      </c>
      <c r="B21" s="15" t="s">
        <v>30</v>
      </c>
      <c r="C21" s="14">
        <v>100</v>
      </c>
      <c r="D21" s="14">
        <v>100</v>
      </c>
    </row>
    <row r="22" spans="1:4" ht="12.75" customHeight="1" x14ac:dyDescent="0.25">
      <c r="A22" s="10"/>
      <c r="B22" s="11" t="s">
        <v>31</v>
      </c>
      <c r="C22" s="12"/>
      <c r="D22" s="12"/>
    </row>
    <row r="23" spans="1:4" ht="33.75" x14ac:dyDescent="0.25">
      <c r="A23" s="10" t="s">
        <v>22</v>
      </c>
      <c r="B23" s="18" t="s">
        <v>32</v>
      </c>
      <c r="C23" s="14">
        <v>31.964059552990399</v>
      </c>
      <c r="D23" s="14">
        <f>54*100/159</f>
        <v>33.962264150943398</v>
      </c>
    </row>
    <row r="24" spans="1:4" ht="33.75" x14ac:dyDescent="0.25">
      <c r="A24" s="10" t="s">
        <v>23</v>
      </c>
      <c r="B24" s="18" t="s">
        <v>33</v>
      </c>
      <c r="C24" s="14">
        <v>68.035940447009594</v>
      </c>
      <c r="D24" s="14">
        <f>D21-D23</f>
        <v>66.037735849056602</v>
      </c>
    </row>
    <row r="25" spans="1:4" x14ac:dyDescent="0.25">
      <c r="A25" s="10"/>
      <c r="B25" s="19"/>
      <c r="C25" s="14"/>
      <c r="D25" s="14"/>
    </row>
    <row r="26" spans="1:4" ht="45" x14ac:dyDescent="0.25">
      <c r="A26" s="10"/>
      <c r="B26" s="15" t="s">
        <v>34</v>
      </c>
      <c r="C26" s="14">
        <v>100</v>
      </c>
      <c r="D26" s="14">
        <v>100</v>
      </c>
    </row>
    <row r="27" spans="1:4" ht="22.5" x14ac:dyDescent="0.25">
      <c r="A27" s="10"/>
      <c r="B27" s="16" t="s">
        <v>35</v>
      </c>
      <c r="C27" s="14"/>
      <c r="D27" s="14"/>
    </row>
    <row r="28" spans="1:4" x14ac:dyDescent="0.25">
      <c r="A28" s="10" t="s">
        <v>24</v>
      </c>
      <c r="B28" s="13" t="s">
        <v>36</v>
      </c>
      <c r="C28" s="34">
        <v>77.699899704003798</v>
      </c>
      <c r="D28" s="14">
        <f>81*100/105</f>
        <v>77.142857142857139</v>
      </c>
    </row>
    <row r="29" spans="1:4" x14ac:dyDescent="0.25">
      <c r="A29" s="10" t="s">
        <v>25</v>
      </c>
      <c r="B29" s="13" t="s">
        <v>37</v>
      </c>
      <c r="C29" s="34">
        <v>19.2396592489191</v>
      </c>
      <c r="D29" s="14">
        <f>15*100/105</f>
        <v>14.285714285714286</v>
      </c>
    </row>
    <row r="30" spans="1:4" x14ac:dyDescent="0.25">
      <c r="A30" s="10" t="s">
        <v>26</v>
      </c>
      <c r="B30" s="13" t="s">
        <v>38</v>
      </c>
      <c r="C30" s="34">
        <v>3.06044104707706</v>
      </c>
      <c r="D30" s="14">
        <f>9*100/105</f>
        <v>8.5714285714285712</v>
      </c>
    </row>
    <row r="31" spans="1:4" x14ac:dyDescent="0.25">
      <c r="A31" s="10"/>
      <c r="B31" s="18"/>
      <c r="C31" s="35"/>
      <c r="D31" s="35"/>
    </row>
    <row r="32" spans="1:4" ht="33.75" x14ac:dyDescent="0.25">
      <c r="A32" s="10" t="s">
        <v>27</v>
      </c>
      <c r="B32" s="15" t="s">
        <v>30</v>
      </c>
      <c r="C32" s="14">
        <v>100</v>
      </c>
      <c r="D32" s="14">
        <v>100</v>
      </c>
    </row>
    <row r="33" spans="1:4" ht="33.75" x14ac:dyDescent="0.25">
      <c r="A33" s="10"/>
      <c r="B33" s="13" t="s">
        <v>39</v>
      </c>
      <c r="C33" s="12"/>
      <c r="D33" s="12"/>
    </row>
    <row r="34" spans="1:4" ht="15.75" customHeight="1" x14ac:dyDescent="0.25">
      <c r="A34" s="10" t="s">
        <v>28</v>
      </c>
      <c r="B34" s="18" t="s">
        <v>40</v>
      </c>
      <c r="C34" s="14">
        <v>84.378848845822304</v>
      </c>
      <c r="D34" s="14">
        <f>102*100/159</f>
        <v>64.15094339622641</v>
      </c>
    </row>
    <row r="35" spans="1:4" ht="21.75" customHeight="1" x14ac:dyDescent="0.25">
      <c r="A35" s="36" t="s">
        <v>29</v>
      </c>
      <c r="B35" s="47" t="s">
        <v>41</v>
      </c>
      <c r="C35" s="20">
        <v>15.621151154177699</v>
      </c>
      <c r="D35" s="20">
        <f>D32-D34</f>
        <v>35.84905660377359</v>
      </c>
    </row>
    <row r="36" spans="1:4" ht="17.25" x14ac:dyDescent="0.25">
      <c r="A36" s="22"/>
      <c r="B36" s="23"/>
      <c r="C36" s="21"/>
      <c r="D36" s="21"/>
    </row>
    <row r="37" spans="1:4" x14ac:dyDescent="0.25">
      <c r="A37" s="24"/>
      <c r="B37" s="23"/>
      <c r="C37" s="21"/>
      <c r="D37" s="21"/>
    </row>
    <row r="38" spans="1:4" x14ac:dyDescent="0.25">
      <c r="A38" s="24"/>
      <c r="B38" s="23"/>
      <c r="C38" s="21"/>
      <c r="D38" s="21"/>
    </row>
    <row r="39" spans="1:4" x14ac:dyDescent="0.25">
      <c r="A39" s="25"/>
      <c r="B39" s="26"/>
      <c r="C39" s="21"/>
      <c r="D39" s="21"/>
    </row>
    <row r="41" spans="1:4" x14ac:dyDescent="0.25">
      <c r="B41" s="29"/>
      <c r="C41" s="29"/>
      <c r="D41" s="29"/>
    </row>
    <row r="43" spans="1:4" x14ac:dyDescent="0.25">
      <c r="A43" s="30"/>
      <c r="B43" s="30"/>
      <c r="C43" s="30"/>
      <c r="D43" s="30"/>
    </row>
    <row r="44" spans="1:4" x14ac:dyDescent="0.25">
      <c r="A44" s="30"/>
      <c r="B44" s="30"/>
      <c r="C44" s="30"/>
      <c r="D44" s="30"/>
    </row>
    <row r="45" spans="1:4" x14ac:dyDescent="0.25">
      <c r="A45" s="31"/>
      <c r="B45" s="31"/>
      <c r="C45" s="31"/>
      <c r="D45" s="31"/>
    </row>
    <row r="46" spans="1:4" x14ac:dyDescent="0.25">
      <c r="A46" s="32"/>
      <c r="B46" s="33"/>
      <c r="C46" s="30"/>
      <c r="D46" s="30"/>
    </row>
    <row r="47" spans="1:4" x14ac:dyDescent="0.25">
      <c r="A47" s="32"/>
      <c r="B47" s="33"/>
      <c r="C47" s="30"/>
      <c r="D47" s="30"/>
    </row>
    <row r="48" spans="1:4" x14ac:dyDescent="0.25">
      <c r="A48" s="32"/>
      <c r="B48" s="33"/>
      <c r="C48" s="30"/>
      <c r="D48" s="30"/>
    </row>
    <row r="49" spans="1:4" x14ac:dyDescent="0.25">
      <c r="A49" s="32"/>
      <c r="B49" s="33"/>
      <c r="C49" s="30"/>
      <c r="D49" s="30"/>
    </row>
    <row r="50" spans="1:4" x14ac:dyDescent="0.25">
      <c r="A50" s="32"/>
      <c r="B50" s="33"/>
      <c r="C50" s="30"/>
      <c r="D50" s="30"/>
    </row>
    <row r="51" spans="1:4" x14ac:dyDescent="0.25">
      <c r="A51" s="32"/>
      <c r="B51" s="33"/>
      <c r="C51" s="30"/>
      <c r="D51" s="30"/>
    </row>
    <row r="52" spans="1:4" x14ac:dyDescent="0.25">
      <c r="A52" s="32"/>
      <c r="B52" s="33"/>
      <c r="C52" s="30"/>
      <c r="D52" s="30"/>
    </row>
  </sheetData>
  <mergeCells count="8">
    <mergeCell ref="C7:C10"/>
    <mergeCell ref="D7:D10"/>
    <mergeCell ref="A6:A10"/>
    <mergeCell ref="B6:B10"/>
    <mergeCell ref="A5:B5"/>
    <mergeCell ref="A2:D2"/>
    <mergeCell ref="A3:D3"/>
    <mergeCell ref="B4:D4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P75_YaroshTN</dc:creator>
  <cp:lastModifiedBy>perepis1</cp:lastModifiedBy>
  <dcterms:created xsi:type="dcterms:W3CDTF">2017-10-31T23:49:38Z</dcterms:created>
  <dcterms:modified xsi:type="dcterms:W3CDTF">2017-12-14T03:31:02Z</dcterms:modified>
</cp:coreProperties>
</file>